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33880" yWindow="0" windowWidth="19420" windowHeight="11020"/>
  </bookViews>
  <sheets>
    <sheet name="Glow Closeouts + Ascent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2" l="1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N34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</calcChain>
</file>

<file path=xl/sharedStrings.xml><?xml version="1.0" encoding="utf-8"?>
<sst xmlns="http://schemas.openxmlformats.org/spreadsheetml/2006/main" count="295" uniqueCount="141">
  <si>
    <t>Disc Golf</t>
  </si>
  <si>
    <t>NA</t>
  </si>
  <si>
    <t>75</t>
  </si>
  <si>
    <t>Inline Goods</t>
  </si>
  <si>
    <t>72</t>
  </si>
  <si>
    <t>VDG Notch</t>
  </si>
  <si>
    <t>VDG Arch</t>
  </si>
  <si>
    <t>66</t>
  </si>
  <si>
    <t>59</t>
  </si>
  <si>
    <t>69</t>
  </si>
  <si>
    <t>78</t>
  </si>
  <si>
    <t>VDG Obex</t>
  </si>
  <si>
    <t>LAGLWSW75</t>
  </si>
  <si>
    <t>LAGLWSW</t>
  </si>
  <si>
    <t>VDG Lace</t>
  </si>
  <si>
    <t>LACE XLGLOW 173-175</t>
  </si>
  <si>
    <t>847100045629</t>
  </si>
  <si>
    <t>VDG Summit</t>
  </si>
  <si>
    <t>VDG O-Lace</t>
  </si>
  <si>
    <t>ULGLWSW75</t>
  </si>
  <si>
    <t>ULGLWSW</t>
  </si>
  <si>
    <t>VDG unLace</t>
  </si>
  <si>
    <t>unLACE XLGLOW 173-175</t>
  </si>
  <si>
    <t>847100045933</t>
  </si>
  <si>
    <t>63</t>
  </si>
  <si>
    <t>VDG Sole</t>
  </si>
  <si>
    <t>SOGLWSW72</t>
  </si>
  <si>
    <t>SOGLWSW</t>
  </si>
  <si>
    <t>SOLE XLGLOW 170-172</t>
  </si>
  <si>
    <t>847100045735</t>
  </si>
  <si>
    <t>VDG Solace</t>
  </si>
  <si>
    <t>VDG Ridge</t>
  </si>
  <si>
    <t>ARGLWSW72</t>
  </si>
  <si>
    <t>ARGLWSW</t>
  </si>
  <si>
    <t>ARCH XLGLOW 170-172</t>
  </si>
  <si>
    <t>847100056380</t>
  </si>
  <si>
    <t>VDG VP</t>
  </si>
  <si>
    <t>SLGLWSW69</t>
  </si>
  <si>
    <t>SLGLWSW</t>
  </si>
  <si>
    <t>SOLACE XLGLOW 167-169</t>
  </si>
  <si>
    <t>847100051163</t>
  </si>
  <si>
    <t>NOGLWSW69</t>
  </si>
  <si>
    <t>NOGLWSW</t>
  </si>
  <si>
    <t>NOTCH XLGLOW 167-169</t>
  </si>
  <si>
    <t>847100056656</t>
  </si>
  <si>
    <t>VDG Ibex</t>
  </si>
  <si>
    <t>SOGLWSW69</t>
  </si>
  <si>
    <t>SOLE XLGLOW 167-169</t>
  </si>
  <si>
    <t>847100045728</t>
  </si>
  <si>
    <t>ASXLMSW63</t>
  </si>
  <si>
    <t>ASXLMSW</t>
  </si>
  <si>
    <t>VDG Ascent</t>
  </si>
  <si>
    <t>ASCENT XLMED 160-163</t>
  </si>
  <si>
    <t>847100027625</t>
  </si>
  <si>
    <t>Discontinued</t>
  </si>
  <si>
    <t>SLGLWSW72</t>
  </si>
  <si>
    <t>SOLACE XLGLOW 170-172</t>
  </si>
  <si>
    <t>847100051170</t>
  </si>
  <si>
    <t>SOGLWSW66</t>
  </si>
  <si>
    <t>SOLE XLGLOW 164-166</t>
  </si>
  <si>
    <t>847100045711</t>
  </si>
  <si>
    <t>VPGLWSW66</t>
  </si>
  <si>
    <t>VPGLWSW</t>
  </si>
  <si>
    <t>VP XLGLOW 164-166</t>
  </si>
  <si>
    <t>847100045834</t>
  </si>
  <si>
    <t>OLGLWSW72</t>
  </si>
  <si>
    <t>OLGLWSW</t>
  </si>
  <si>
    <t>O-LACE XLGLOW 170-172</t>
  </si>
  <si>
    <t>847100045896</t>
  </si>
  <si>
    <t>SLGLWSW75</t>
  </si>
  <si>
    <t>SOLACE XLGLOW 173-175</t>
  </si>
  <si>
    <t>847100051187</t>
  </si>
  <si>
    <t>OBGLWSW78</t>
  </si>
  <si>
    <t>OBGLWSW</t>
  </si>
  <si>
    <t>OBEX XLGLOW 176-178</t>
  </si>
  <si>
    <t>847100045667</t>
  </si>
  <si>
    <t>SUGLWSW69</t>
  </si>
  <si>
    <t>SUGLWSW</t>
  </si>
  <si>
    <t>SUMMIT XLGLOW 167-169</t>
  </si>
  <si>
    <t>847100045766</t>
  </si>
  <si>
    <t>VPGLWSW69</t>
  </si>
  <si>
    <t>VP XLGLOW 167-169</t>
  </si>
  <si>
    <t>847100045841</t>
  </si>
  <si>
    <t>IBGLWSW78</t>
  </si>
  <si>
    <t>IBGLWSW</t>
  </si>
  <si>
    <t>IBEX XLGLOW 176-178</t>
  </si>
  <si>
    <t>847100045582</t>
  </si>
  <si>
    <t>SUGLWSW66</t>
  </si>
  <si>
    <t>SUMMIT XLGLOW 164-166</t>
  </si>
  <si>
    <t>847100045759</t>
  </si>
  <si>
    <t>RIGLWSW69</t>
  </si>
  <si>
    <t>RIGLWSW</t>
  </si>
  <si>
    <t>RIDGE XLGLOW 167-169</t>
  </si>
  <si>
    <t>847100045681</t>
  </si>
  <si>
    <t>OLGLWSW75</t>
  </si>
  <si>
    <t>O-LACE XLGLOW 173-175</t>
  </si>
  <si>
    <t>847100046008</t>
  </si>
  <si>
    <t>OLGLWSW69</t>
  </si>
  <si>
    <t>O-LACE XLGLOW 167-169</t>
  </si>
  <si>
    <t>847100045889</t>
  </si>
  <si>
    <t>RIGLWSW66</t>
  </si>
  <si>
    <t>RIDGE XLGLOW 164-166</t>
  </si>
  <si>
    <t>847100045674</t>
  </si>
  <si>
    <t>LAGLWSW72</t>
  </si>
  <si>
    <t>LACE XLGLOW 170-172</t>
  </si>
  <si>
    <t>847100045612</t>
  </si>
  <si>
    <t>OBGLWSW72</t>
  </si>
  <si>
    <t>OBEX XLGLOW 170-172</t>
  </si>
  <si>
    <t>847100045643</t>
  </si>
  <si>
    <t>ASXLMSW66</t>
  </si>
  <si>
    <t>ASCENT XLMED 164-166</t>
  </si>
  <si>
    <t>847100027656</t>
  </si>
  <si>
    <t>OLGLWSW66</t>
  </si>
  <si>
    <t>O-LACE XLGLOW 164-166</t>
  </si>
  <si>
    <t>847100045872</t>
  </si>
  <si>
    <t>ARGLWSW69</t>
  </si>
  <si>
    <t>ARCH XLGLOW 167-169</t>
  </si>
  <si>
    <t>847100056373</t>
  </si>
  <si>
    <t>ASXLSSW66</t>
  </si>
  <si>
    <t>ASXLSSW</t>
  </si>
  <si>
    <t>ASCENT XLSOFT 164-166</t>
  </si>
  <si>
    <t>847100027564</t>
  </si>
  <si>
    <t>ASXLMSW59</t>
  </si>
  <si>
    <t>ASCENT XLMED 140-159</t>
  </si>
  <si>
    <t>847100027595</t>
  </si>
  <si>
    <t>LAGLWSW69</t>
  </si>
  <si>
    <t>LACE XLGLOW 167-169</t>
  </si>
  <si>
    <t>847100045605</t>
  </si>
  <si>
    <t>OBGLWSW69</t>
  </si>
  <si>
    <t>OBEX XLGLOW 167-169</t>
  </si>
  <si>
    <t>847100045636</t>
  </si>
  <si>
    <t>OBGLWSW75</t>
  </si>
  <si>
    <t>OBEX XLGLOW 173-175</t>
  </si>
  <si>
    <t>847100045650</t>
  </si>
  <si>
    <t>MSRP</t>
  </si>
  <si>
    <t>WS</t>
  </si>
  <si>
    <t>Available</t>
  </si>
  <si>
    <t>Requested</t>
  </si>
  <si>
    <t>Price</t>
  </si>
  <si>
    <t>Total</t>
  </si>
  <si>
    <t>Less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</si>
</sst>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;[Red]&quot;(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0" fillId="2" borderId="2" xfId="0" applyNumberFormat="1" applyFill="1" applyBorder="1"/>
    <xf numFmtId="164" fontId="0" fillId="0" borderId="0" xfId="0" applyNumberFormat="1"/>
    <xf numFmtId="1" fontId="1" fillId="2" borderId="2" xfId="0" applyNumberFormat="1" applyFont="1" applyFill="1" applyBorder="1" applyAlignment="1">
      <alignment horizontal="center"/>
    </xf>
    <xf numFmtId="2" fontId="4" fillId="3" borderId="0" xfId="0" applyNumberFormat="1" applyFont="1" applyFill="1"/>
    <xf numFmtId="165" fontId="4" fillId="3" borderId="0" xfId="0" applyNumberFormat="1" applyFont="1" applyFill="1"/>
    <xf numFmtId="0" fontId="4" fillId="3" borderId="0" xfId="0" applyFont="1" applyFill="1" applyAlignment="1">
      <alignment horizont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K1" sqref="K1"/>
    </sheetView>
  </sheetViews>
  <sheetFormatPr defaultColWidth="8.81640625" defaultRowHeight="14.5" x14ac:dyDescent="0.35"/>
  <cols>
    <col min="3" max="3" width="14.81640625" customWidth="1"/>
    <col min="6" max="6" width="14.1796875" customWidth="1"/>
    <col min="7" max="7" width="23.36328125" customWidth="1"/>
    <col min="10" max="10" width="8.81640625" style="1"/>
    <col min="14" max="14" width="9.1796875" customWidth="1"/>
    <col min="15" max="15" width="9.453125" customWidth="1"/>
    <col min="16" max="16" width="10.36328125" customWidth="1"/>
  </cols>
  <sheetData>
    <row r="1" spans="1:15" ht="13.5" customHeight="1" x14ac:dyDescent="0.35">
      <c r="J1" s="6" t="s">
        <v>135</v>
      </c>
      <c r="K1" s="6" t="s">
        <v>140</v>
      </c>
      <c r="L1" s="6" t="s">
        <v>134</v>
      </c>
      <c r="M1" s="6" t="s">
        <v>136</v>
      </c>
      <c r="N1" s="6" t="s">
        <v>137</v>
      </c>
      <c r="O1" s="6" t="s">
        <v>138</v>
      </c>
    </row>
    <row r="2" spans="1:15" s="4" customFormat="1" x14ac:dyDescent="0.35">
      <c r="A2" s="2" t="s">
        <v>0</v>
      </c>
      <c r="B2" s="2" t="s">
        <v>1</v>
      </c>
      <c r="C2" s="2" t="s">
        <v>115</v>
      </c>
      <c r="D2" s="2" t="s">
        <v>33</v>
      </c>
      <c r="E2" s="2" t="s">
        <v>9</v>
      </c>
      <c r="F2" s="2" t="s">
        <v>6</v>
      </c>
      <c r="G2" s="2" t="s">
        <v>116</v>
      </c>
      <c r="H2" s="2" t="s">
        <v>117</v>
      </c>
      <c r="I2" s="2" t="s">
        <v>3</v>
      </c>
      <c r="J2" s="5">
        <v>11.4</v>
      </c>
      <c r="K2" s="3">
        <f t="shared" ref="K2:K28" si="0">11.4*0.7</f>
        <v>7.9799999999999995</v>
      </c>
      <c r="L2" s="3">
        <v>21.95</v>
      </c>
      <c r="M2" s="7">
        <v>8</v>
      </c>
      <c r="N2" s="10">
        <v>0</v>
      </c>
      <c r="O2" s="8">
        <f>N2*K2</f>
        <v>0</v>
      </c>
    </row>
    <row r="3" spans="1:15" s="4" customFormat="1" x14ac:dyDescent="0.35">
      <c r="A3" s="2" t="s">
        <v>0</v>
      </c>
      <c r="B3" s="2" t="s">
        <v>1</v>
      </c>
      <c r="C3" s="2" t="s">
        <v>32</v>
      </c>
      <c r="D3" s="2" t="s">
        <v>33</v>
      </c>
      <c r="E3" s="2" t="s">
        <v>4</v>
      </c>
      <c r="F3" s="2" t="s">
        <v>6</v>
      </c>
      <c r="G3" s="2" t="s">
        <v>34</v>
      </c>
      <c r="H3" s="2" t="s">
        <v>35</v>
      </c>
      <c r="I3" s="2" t="s">
        <v>3</v>
      </c>
      <c r="J3" s="5">
        <v>11.4</v>
      </c>
      <c r="K3" s="5">
        <f t="shared" si="0"/>
        <v>7.9799999999999995</v>
      </c>
      <c r="L3" s="3">
        <v>21.95</v>
      </c>
      <c r="M3" s="7">
        <v>34</v>
      </c>
      <c r="N3" s="10">
        <v>0</v>
      </c>
      <c r="O3" s="8">
        <f t="shared" ref="O3:O33" si="1">N3*K3</f>
        <v>0</v>
      </c>
    </row>
    <row r="4" spans="1:15" s="4" customFormat="1" x14ac:dyDescent="0.35">
      <c r="A4" s="2" t="s">
        <v>0</v>
      </c>
      <c r="B4" s="2" t="s">
        <v>1</v>
      </c>
      <c r="C4" s="2" t="s">
        <v>83</v>
      </c>
      <c r="D4" s="2" t="s">
        <v>84</v>
      </c>
      <c r="E4" s="2" t="s">
        <v>10</v>
      </c>
      <c r="F4" s="2" t="s">
        <v>45</v>
      </c>
      <c r="G4" s="2" t="s">
        <v>85</v>
      </c>
      <c r="H4" s="2" t="s">
        <v>86</v>
      </c>
      <c r="I4" s="2" t="s">
        <v>3</v>
      </c>
      <c r="J4" s="5">
        <v>11.4</v>
      </c>
      <c r="K4" s="5">
        <f t="shared" si="0"/>
        <v>7.9799999999999995</v>
      </c>
      <c r="L4" s="3">
        <v>21.95</v>
      </c>
      <c r="M4" s="7">
        <v>1</v>
      </c>
      <c r="N4" s="10">
        <v>0</v>
      </c>
      <c r="O4" s="8">
        <f t="shared" si="1"/>
        <v>0</v>
      </c>
    </row>
    <row r="5" spans="1:15" s="4" customFormat="1" x14ac:dyDescent="0.35">
      <c r="A5" s="2" t="s">
        <v>0</v>
      </c>
      <c r="B5" s="2" t="s">
        <v>1</v>
      </c>
      <c r="C5" s="2" t="s">
        <v>125</v>
      </c>
      <c r="D5" s="2" t="s">
        <v>13</v>
      </c>
      <c r="E5" s="2" t="s">
        <v>9</v>
      </c>
      <c r="F5" s="2" t="s">
        <v>14</v>
      </c>
      <c r="G5" s="2" t="s">
        <v>126</v>
      </c>
      <c r="H5" s="2" t="s">
        <v>127</v>
      </c>
      <c r="I5" s="2" t="s">
        <v>3</v>
      </c>
      <c r="J5" s="5">
        <v>11.4</v>
      </c>
      <c r="K5" s="5">
        <f t="shared" si="0"/>
        <v>7.9799999999999995</v>
      </c>
      <c r="L5" s="3">
        <v>21.95</v>
      </c>
      <c r="M5" s="7">
        <v>2</v>
      </c>
      <c r="N5" s="10">
        <v>0</v>
      </c>
      <c r="O5" s="8">
        <f t="shared" si="1"/>
        <v>0</v>
      </c>
    </row>
    <row r="6" spans="1:15" s="4" customFormat="1" x14ac:dyDescent="0.35">
      <c r="A6" s="2" t="s">
        <v>0</v>
      </c>
      <c r="B6" s="2" t="s">
        <v>1</v>
      </c>
      <c r="C6" s="2" t="s">
        <v>103</v>
      </c>
      <c r="D6" s="2" t="s">
        <v>13</v>
      </c>
      <c r="E6" s="2" t="s">
        <v>4</v>
      </c>
      <c r="F6" s="2" t="s">
        <v>14</v>
      </c>
      <c r="G6" s="2" t="s">
        <v>104</v>
      </c>
      <c r="H6" s="2" t="s">
        <v>105</v>
      </c>
      <c r="I6" s="2" t="s">
        <v>3</v>
      </c>
      <c r="J6" s="5">
        <v>11.4</v>
      </c>
      <c r="K6" s="5">
        <f t="shared" si="0"/>
        <v>7.9799999999999995</v>
      </c>
      <c r="L6" s="3">
        <v>21.95</v>
      </c>
      <c r="M6" s="7">
        <v>13</v>
      </c>
      <c r="N6" s="10">
        <v>0</v>
      </c>
      <c r="O6" s="8">
        <f t="shared" si="1"/>
        <v>0</v>
      </c>
    </row>
    <row r="7" spans="1:15" s="4" customFormat="1" x14ac:dyDescent="0.35">
      <c r="A7" s="2" t="s">
        <v>0</v>
      </c>
      <c r="B7" s="2" t="s">
        <v>1</v>
      </c>
      <c r="C7" s="2" t="s">
        <v>12</v>
      </c>
      <c r="D7" s="2" t="s">
        <v>13</v>
      </c>
      <c r="E7" s="2" t="s">
        <v>2</v>
      </c>
      <c r="F7" s="2" t="s">
        <v>14</v>
      </c>
      <c r="G7" s="2" t="s">
        <v>15</v>
      </c>
      <c r="H7" s="2" t="s">
        <v>16</v>
      </c>
      <c r="I7" s="2" t="s">
        <v>3</v>
      </c>
      <c r="J7" s="5">
        <v>11.4</v>
      </c>
      <c r="K7" s="5">
        <f t="shared" si="0"/>
        <v>7.9799999999999995</v>
      </c>
      <c r="L7" s="3">
        <v>21.95</v>
      </c>
      <c r="M7" s="7">
        <v>32</v>
      </c>
      <c r="N7" s="10">
        <v>0</v>
      </c>
      <c r="O7" s="8">
        <f t="shared" si="1"/>
        <v>0</v>
      </c>
    </row>
    <row r="8" spans="1:15" s="4" customFormat="1" x14ac:dyDescent="0.35">
      <c r="A8" s="2" t="s">
        <v>0</v>
      </c>
      <c r="B8" s="2" t="s">
        <v>1</v>
      </c>
      <c r="C8" s="2" t="s">
        <v>41</v>
      </c>
      <c r="D8" s="2" t="s">
        <v>42</v>
      </c>
      <c r="E8" s="2" t="s">
        <v>9</v>
      </c>
      <c r="F8" s="2" t="s">
        <v>5</v>
      </c>
      <c r="G8" s="2" t="s">
        <v>43</v>
      </c>
      <c r="H8" s="2" t="s">
        <v>44</v>
      </c>
      <c r="I8" s="2" t="s">
        <v>3</v>
      </c>
      <c r="J8" s="5">
        <v>11.4</v>
      </c>
      <c r="K8" s="5">
        <f t="shared" si="0"/>
        <v>7.9799999999999995</v>
      </c>
      <c r="L8" s="3">
        <v>21.95</v>
      </c>
      <c r="M8" s="7">
        <v>32</v>
      </c>
      <c r="N8" s="10">
        <v>0</v>
      </c>
      <c r="O8" s="8">
        <f t="shared" si="1"/>
        <v>0</v>
      </c>
    </row>
    <row r="9" spans="1:15" s="4" customFormat="1" x14ac:dyDescent="0.35">
      <c r="A9" s="2" t="s">
        <v>0</v>
      </c>
      <c r="B9" s="2" t="s">
        <v>1</v>
      </c>
      <c r="C9" s="2" t="s">
        <v>128</v>
      </c>
      <c r="D9" s="2" t="s">
        <v>73</v>
      </c>
      <c r="E9" s="2" t="s">
        <v>9</v>
      </c>
      <c r="F9" s="2" t="s">
        <v>11</v>
      </c>
      <c r="G9" s="2" t="s">
        <v>129</v>
      </c>
      <c r="H9" s="2" t="s">
        <v>130</v>
      </c>
      <c r="I9" s="2" t="s">
        <v>3</v>
      </c>
      <c r="J9" s="5">
        <v>11.4</v>
      </c>
      <c r="K9" s="5">
        <f t="shared" si="0"/>
        <v>7.9799999999999995</v>
      </c>
      <c r="L9" s="3">
        <v>21.95</v>
      </c>
      <c r="M9" s="7">
        <v>2</v>
      </c>
      <c r="N9" s="10">
        <v>0</v>
      </c>
      <c r="O9" s="8">
        <f t="shared" si="1"/>
        <v>0</v>
      </c>
    </row>
    <row r="10" spans="1:15" s="4" customFormat="1" x14ac:dyDescent="0.35">
      <c r="A10" s="2" t="s">
        <v>0</v>
      </c>
      <c r="B10" s="2" t="s">
        <v>1</v>
      </c>
      <c r="C10" s="2" t="s">
        <v>106</v>
      </c>
      <c r="D10" s="2" t="s">
        <v>73</v>
      </c>
      <c r="E10" s="2" t="s">
        <v>4</v>
      </c>
      <c r="F10" s="2" t="s">
        <v>11</v>
      </c>
      <c r="G10" s="2" t="s">
        <v>107</v>
      </c>
      <c r="H10" s="2" t="s">
        <v>108</v>
      </c>
      <c r="I10" s="2" t="s">
        <v>3</v>
      </c>
      <c r="J10" s="5">
        <v>11.4</v>
      </c>
      <c r="K10" s="5">
        <f t="shared" si="0"/>
        <v>7.9799999999999995</v>
      </c>
      <c r="L10" s="3">
        <v>21.95</v>
      </c>
      <c r="M10" s="7">
        <v>15</v>
      </c>
      <c r="N10" s="10">
        <v>0</v>
      </c>
      <c r="O10" s="8">
        <f t="shared" si="1"/>
        <v>0</v>
      </c>
    </row>
    <row r="11" spans="1:15" s="4" customFormat="1" x14ac:dyDescent="0.35">
      <c r="A11" s="2" t="s">
        <v>0</v>
      </c>
      <c r="B11" s="2" t="s">
        <v>1</v>
      </c>
      <c r="C11" s="2" t="s">
        <v>131</v>
      </c>
      <c r="D11" s="2" t="s">
        <v>73</v>
      </c>
      <c r="E11" s="2" t="s">
        <v>2</v>
      </c>
      <c r="F11" s="2" t="s">
        <v>11</v>
      </c>
      <c r="G11" s="2" t="s">
        <v>132</v>
      </c>
      <c r="H11" s="2" t="s">
        <v>133</v>
      </c>
      <c r="I11" s="2" t="s">
        <v>3</v>
      </c>
      <c r="J11" s="5">
        <v>11.4</v>
      </c>
      <c r="K11" s="5">
        <f t="shared" si="0"/>
        <v>7.9799999999999995</v>
      </c>
      <c r="L11" s="3">
        <v>21.95</v>
      </c>
      <c r="M11" s="7">
        <v>5</v>
      </c>
      <c r="N11" s="10">
        <v>0</v>
      </c>
      <c r="O11" s="8">
        <f t="shared" si="1"/>
        <v>0</v>
      </c>
    </row>
    <row r="12" spans="1:15" s="4" customFormat="1" x14ac:dyDescent="0.35">
      <c r="A12" s="2" t="s">
        <v>0</v>
      </c>
      <c r="B12" s="2" t="s">
        <v>1</v>
      </c>
      <c r="C12" s="2" t="s">
        <v>72</v>
      </c>
      <c r="D12" s="2" t="s">
        <v>73</v>
      </c>
      <c r="E12" s="2" t="s">
        <v>10</v>
      </c>
      <c r="F12" s="2" t="s">
        <v>11</v>
      </c>
      <c r="G12" s="2" t="s">
        <v>74</v>
      </c>
      <c r="H12" s="2" t="s">
        <v>75</v>
      </c>
      <c r="I12" s="2" t="s">
        <v>3</v>
      </c>
      <c r="J12" s="5">
        <v>11.4</v>
      </c>
      <c r="K12" s="5">
        <f t="shared" si="0"/>
        <v>7.9799999999999995</v>
      </c>
      <c r="L12" s="3">
        <v>21.95</v>
      </c>
      <c r="M12" s="7">
        <v>25</v>
      </c>
      <c r="N12" s="10">
        <v>0</v>
      </c>
      <c r="O12" s="8">
        <f t="shared" si="1"/>
        <v>0</v>
      </c>
    </row>
    <row r="13" spans="1:15" s="4" customFormat="1" x14ac:dyDescent="0.35">
      <c r="A13" s="2" t="s">
        <v>0</v>
      </c>
      <c r="B13" s="2" t="s">
        <v>1</v>
      </c>
      <c r="C13" s="2" t="s">
        <v>97</v>
      </c>
      <c r="D13" s="2" t="s">
        <v>66</v>
      </c>
      <c r="E13" s="2" t="s">
        <v>9</v>
      </c>
      <c r="F13" s="2" t="s">
        <v>18</v>
      </c>
      <c r="G13" s="2" t="s">
        <v>98</v>
      </c>
      <c r="H13" s="2" t="s">
        <v>99</v>
      </c>
      <c r="I13" s="2" t="s">
        <v>3</v>
      </c>
      <c r="J13" s="5">
        <v>11.4</v>
      </c>
      <c r="K13" s="5">
        <f t="shared" si="0"/>
        <v>7.9799999999999995</v>
      </c>
      <c r="L13" s="3">
        <v>21.95</v>
      </c>
      <c r="M13" s="7">
        <v>48</v>
      </c>
      <c r="N13" s="10">
        <v>0</v>
      </c>
      <c r="O13" s="8">
        <f t="shared" si="1"/>
        <v>0</v>
      </c>
    </row>
    <row r="14" spans="1:15" s="4" customFormat="1" x14ac:dyDescent="0.35">
      <c r="A14" s="2" t="s">
        <v>0</v>
      </c>
      <c r="B14" s="2" t="s">
        <v>1</v>
      </c>
      <c r="C14" s="2" t="s">
        <v>65</v>
      </c>
      <c r="D14" s="2" t="s">
        <v>66</v>
      </c>
      <c r="E14" s="2" t="s">
        <v>4</v>
      </c>
      <c r="F14" s="2" t="s">
        <v>18</v>
      </c>
      <c r="G14" s="2" t="s">
        <v>67</v>
      </c>
      <c r="H14" s="2" t="s">
        <v>68</v>
      </c>
      <c r="I14" s="2" t="s">
        <v>3</v>
      </c>
      <c r="J14" s="5">
        <v>11.4</v>
      </c>
      <c r="K14" s="5">
        <f t="shared" si="0"/>
        <v>7.9799999999999995</v>
      </c>
      <c r="L14" s="3">
        <v>21.95</v>
      </c>
      <c r="M14" s="7">
        <v>25</v>
      </c>
      <c r="N14" s="10">
        <v>0</v>
      </c>
      <c r="O14" s="8">
        <f t="shared" si="1"/>
        <v>0</v>
      </c>
    </row>
    <row r="15" spans="1:15" s="4" customFormat="1" x14ac:dyDescent="0.35">
      <c r="A15" s="2" t="s">
        <v>0</v>
      </c>
      <c r="B15" s="2" t="s">
        <v>1</v>
      </c>
      <c r="C15" s="2" t="s">
        <v>94</v>
      </c>
      <c r="D15" s="2" t="s">
        <v>66</v>
      </c>
      <c r="E15" s="2" t="s">
        <v>2</v>
      </c>
      <c r="F15" s="2" t="s">
        <v>18</v>
      </c>
      <c r="G15" s="2" t="s">
        <v>95</v>
      </c>
      <c r="H15" s="2" t="s">
        <v>96</v>
      </c>
      <c r="I15" s="2" t="s">
        <v>3</v>
      </c>
      <c r="J15" s="5">
        <v>11.4</v>
      </c>
      <c r="K15" s="5">
        <f t="shared" si="0"/>
        <v>7.9799999999999995</v>
      </c>
      <c r="L15" s="3">
        <v>21.95</v>
      </c>
      <c r="M15" s="7">
        <v>20</v>
      </c>
      <c r="N15" s="10">
        <v>0</v>
      </c>
      <c r="O15" s="8">
        <f t="shared" si="1"/>
        <v>0</v>
      </c>
    </row>
    <row r="16" spans="1:15" s="4" customFormat="1" x14ac:dyDescent="0.35">
      <c r="A16" s="2" t="s">
        <v>0</v>
      </c>
      <c r="B16" s="2" t="s">
        <v>1</v>
      </c>
      <c r="C16" s="2" t="s">
        <v>100</v>
      </c>
      <c r="D16" s="2" t="s">
        <v>91</v>
      </c>
      <c r="E16" s="2" t="s">
        <v>7</v>
      </c>
      <c r="F16" s="2" t="s">
        <v>31</v>
      </c>
      <c r="G16" s="2" t="s">
        <v>101</v>
      </c>
      <c r="H16" s="2" t="s">
        <v>102</v>
      </c>
      <c r="I16" s="2" t="s">
        <v>3</v>
      </c>
      <c r="J16" s="5">
        <v>11.4</v>
      </c>
      <c r="K16" s="5">
        <f t="shared" si="0"/>
        <v>7.9799999999999995</v>
      </c>
      <c r="L16" s="3">
        <v>21.95</v>
      </c>
      <c r="M16" s="7">
        <v>16</v>
      </c>
      <c r="N16" s="10">
        <v>0</v>
      </c>
      <c r="O16" s="8">
        <f t="shared" si="1"/>
        <v>0</v>
      </c>
    </row>
    <row r="17" spans="1:15" s="4" customFormat="1" x14ac:dyDescent="0.35">
      <c r="A17" s="2" t="s">
        <v>0</v>
      </c>
      <c r="B17" s="2" t="s">
        <v>1</v>
      </c>
      <c r="C17" s="2" t="s">
        <v>90</v>
      </c>
      <c r="D17" s="2" t="s">
        <v>91</v>
      </c>
      <c r="E17" s="2" t="s">
        <v>9</v>
      </c>
      <c r="F17" s="2" t="s">
        <v>31</v>
      </c>
      <c r="G17" s="2" t="s">
        <v>92</v>
      </c>
      <c r="H17" s="2" t="s">
        <v>93</v>
      </c>
      <c r="I17" s="2" t="s">
        <v>3</v>
      </c>
      <c r="J17" s="5">
        <v>11.4</v>
      </c>
      <c r="K17" s="5">
        <f t="shared" si="0"/>
        <v>7.9799999999999995</v>
      </c>
      <c r="L17" s="3">
        <v>21.95</v>
      </c>
      <c r="M17" s="7">
        <v>17</v>
      </c>
      <c r="N17" s="10">
        <v>0</v>
      </c>
      <c r="O17" s="8">
        <f t="shared" si="1"/>
        <v>0</v>
      </c>
    </row>
    <row r="18" spans="1:15" s="4" customFormat="1" x14ac:dyDescent="0.35">
      <c r="A18" s="2" t="s">
        <v>0</v>
      </c>
      <c r="B18" s="2" t="s">
        <v>1</v>
      </c>
      <c r="C18" s="2" t="s">
        <v>37</v>
      </c>
      <c r="D18" s="2" t="s">
        <v>38</v>
      </c>
      <c r="E18" s="2" t="s">
        <v>9</v>
      </c>
      <c r="F18" s="2" t="s">
        <v>30</v>
      </c>
      <c r="G18" s="2" t="s">
        <v>39</v>
      </c>
      <c r="H18" s="2" t="s">
        <v>40</v>
      </c>
      <c r="I18" s="2" t="s">
        <v>3</v>
      </c>
      <c r="J18" s="5">
        <v>11.4</v>
      </c>
      <c r="K18" s="5">
        <f t="shared" si="0"/>
        <v>7.9799999999999995</v>
      </c>
      <c r="L18" s="3">
        <v>21.95</v>
      </c>
      <c r="M18" s="7">
        <v>35</v>
      </c>
      <c r="N18" s="10">
        <v>0</v>
      </c>
      <c r="O18" s="8">
        <f t="shared" si="1"/>
        <v>0</v>
      </c>
    </row>
    <row r="19" spans="1:15" s="4" customFormat="1" x14ac:dyDescent="0.35">
      <c r="A19" s="2" t="s">
        <v>0</v>
      </c>
      <c r="B19" s="2" t="s">
        <v>1</v>
      </c>
      <c r="C19" s="2" t="s">
        <v>55</v>
      </c>
      <c r="D19" s="2" t="s">
        <v>38</v>
      </c>
      <c r="E19" s="2" t="s">
        <v>4</v>
      </c>
      <c r="F19" s="2" t="s">
        <v>30</v>
      </c>
      <c r="G19" s="2" t="s">
        <v>56</v>
      </c>
      <c r="H19" s="2" t="s">
        <v>57</v>
      </c>
      <c r="I19" s="2" t="s">
        <v>3</v>
      </c>
      <c r="J19" s="5">
        <v>11.4</v>
      </c>
      <c r="K19" s="5">
        <f t="shared" si="0"/>
        <v>7.9799999999999995</v>
      </c>
      <c r="L19" s="3">
        <v>21.95</v>
      </c>
      <c r="M19" s="7">
        <v>27</v>
      </c>
      <c r="N19" s="10">
        <v>0</v>
      </c>
      <c r="O19" s="8">
        <f t="shared" si="1"/>
        <v>0</v>
      </c>
    </row>
    <row r="20" spans="1:15" s="4" customFormat="1" x14ac:dyDescent="0.35">
      <c r="A20" s="2" t="s">
        <v>0</v>
      </c>
      <c r="B20" s="2" t="s">
        <v>1</v>
      </c>
      <c r="C20" s="2" t="s">
        <v>69</v>
      </c>
      <c r="D20" s="2" t="s">
        <v>38</v>
      </c>
      <c r="E20" s="2" t="s">
        <v>2</v>
      </c>
      <c r="F20" s="2" t="s">
        <v>30</v>
      </c>
      <c r="G20" s="2" t="s">
        <v>70</v>
      </c>
      <c r="H20" s="2" t="s">
        <v>71</v>
      </c>
      <c r="I20" s="2" t="s">
        <v>3</v>
      </c>
      <c r="J20" s="5">
        <v>11.4</v>
      </c>
      <c r="K20" s="5">
        <f t="shared" si="0"/>
        <v>7.9799999999999995</v>
      </c>
      <c r="L20" s="3">
        <v>21.95</v>
      </c>
      <c r="M20" s="7">
        <v>26</v>
      </c>
      <c r="N20" s="10">
        <v>0</v>
      </c>
      <c r="O20" s="8">
        <f t="shared" si="1"/>
        <v>0</v>
      </c>
    </row>
    <row r="21" spans="1:15" s="4" customFormat="1" x14ac:dyDescent="0.35">
      <c r="A21" s="2" t="s">
        <v>0</v>
      </c>
      <c r="B21" s="2" t="s">
        <v>1</v>
      </c>
      <c r="C21" s="2" t="s">
        <v>58</v>
      </c>
      <c r="D21" s="2" t="s">
        <v>27</v>
      </c>
      <c r="E21" s="2" t="s">
        <v>7</v>
      </c>
      <c r="F21" s="2" t="s">
        <v>25</v>
      </c>
      <c r="G21" s="2" t="s">
        <v>59</v>
      </c>
      <c r="H21" s="2" t="s">
        <v>60</v>
      </c>
      <c r="I21" s="2" t="s">
        <v>3</v>
      </c>
      <c r="J21" s="5">
        <v>11.4</v>
      </c>
      <c r="K21" s="5">
        <f t="shared" si="0"/>
        <v>7.9799999999999995</v>
      </c>
      <c r="L21" s="3">
        <v>21.95</v>
      </c>
      <c r="M21" s="7">
        <v>30</v>
      </c>
      <c r="N21" s="10">
        <v>0</v>
      </c>
      <c r="O21" s="8">
        <f t="shared" si="1"/>
        <v>0</v>
      </c>
    </row>
    <row r="22" spans="1:15" s="4" customFormat="1" x14ac:dyDescent="0.35">
      <c r="A22" s="2" t="s">
        <v>0</v>
      </c>
      <c r="B22" s="2" t="s">
        <v>1</v>
      </c>
      <c r="C22" s="2" t="s">
        <v>46</v>
      </c>
      <c r="D22" s="2" t="s">
        <v>27</v>
      </c>
      <c r="E22" s="2" t="s">
        <v>9</v>
      </c>
      <c r="F22" s="2" t="s">
        <v>25</v>
      </c>
      <c r="G22" s="2" t="s">
        <v>47</v>
      </c>
      <c r="H22" s="2" t="s">
        <v>48</v>
      </c>
      <c r="I22" s="2" t="s">
        <v>3</v>
      </c>
      <c r="J22" s="5">
        <v>11.4</v>
      </c>
      <c r="K22" s="5">
        <f t="shared" si="0"/>
        <v>7.9799999999999995</v>
      </c>
      <c r="L22" s="3">
        <v>21.95</v>
      </c>
      <c r="M22" s="7">
        <v>29</v>
      </c>
      <c r="N22" s="10">
        <v>0</v>
      </c>
      <c r="O22" s="8">
        <f t="shared" si="1"/>
        <v>0</v>
      </c>
    </row>
    <row r="23" spans="1:15" s="4" customFormat="1" x14ac:dyDescent="0.35">
      <c r="A23" s="2" t="s">
        <v>0</v>
      </c>
      <c r="B23" s="2" t="s">
        <v>1</v>
      </c>
      <c r="C23" s="2" t="s">
        <v>26</v>
      </c>
      <c r="D23" s="2" t="s">
        <v>27</v>
      </c>
      <c r="E23" s="2" t="s">
        <v>4</v>
      </c>
      <c r="F23" s="2" t="s">
        <v>25</v>
      </c>
      <c r="G23" s="2" t="s">
        <v>28</v>
      </c>
      <c r="H23" s="2" t="s">
        <v>29</v>
      </c>
      <c r="I23" s="2" t="s">
        <v>3</v>
      </c>
      <c r="J23" s="5">
        <v>11.4</v>
      </c>
      <c r="K23" s="5">
        <f t="shared" si="0"/>
        <v>7.9799999999999995</v>
      </c>
      <c r="L23" s="3">
        <v>21.95</v>
      </c>
      <c r="M23" s="7">
        <v>43</v>
      </c>
      <c r="N23" s="10">
        <v>0</v>
      </c>
      <c r="O23" s="8">
        <f t="shared" si="1"/>
        <v>0</v>
      </c>
    </row>
    <row r="24" spans="1:15" s="4" customFormat="1" x14ac:dyDescent="0.35">
      <c r="A24" s="2" t="s">
        <v>0</v>
      </c>
      <c r="B24" s="2" t="s">
        <v>1</v>
      </c>
      <c r="C24" s="2" t="s">
        <v>87</v>
      </c>
      <c r="D24" s="2" t="s">
        <v>77</v>
      </c>
      <c r="E24" s="2" t="s">
        <v>7</v>
      </c>
      <c r="F24" s="2" t="s">
        <v>17</v>
      </c>
      <c r="G24" s="2" t="s">
        <v>88</v>
      </c>
      <c r="H24" s="2" t="s">
        <v>89</v>
      </c>
      <c r="I24" s="2" t="s">
        <v>3</v>
      </c>
      <c r="J24" s="5">
        <v>11.4</v>
      </c>
      <c r="K24" s="5">
        <f t="shared" si="0"/>
        <v>7.9799999999999995</v>
      </c>
      <c r="L24" s="3">
        <v>21.95</v>
      </c>
      <c r="M24" s="7">
        <v>21</v>
      </c>
      <c r="N24" s="10">
        <v>0</v>
      </c>
      <c r="O24" s="8">
        <f t="shared" si="1"/>
        <v>0</v>
      </c>
    </row>
    <row r="25" spans="1:15" s="4" customFormat="1" x14ac:dyDescent="0.35">
      <c r="A25" s="2" t="s">
        <v>0</v>
      </c>
      <c r="B25" s="2" t="s">
        <v>1</v>
      </c>
      <c r="C25" s="2" t="s">
        <v>76</v>
      </c>
      <c r="D25" s="2" t="s">
        <v>77</v>
      </c>
      <c r="E25" s="2" t="s">
        <v>9</v>
      </c>
      <c r="F25" s="2" t="s">
        <v>17</v>
      </c>
      <c r="G25" s="2" t="s">
        <v>78</v>
      </c>
      <c r="H25" s="2" t="s">
        <v>79</v>
      </c>
      <c r="I25" s="2" t="s">
        <v>3</v>
      </c>
      <c r="J25" s="5">
        <v>11.4</v>
      </c>
      <c r="K25" s="5">
        <f t="shared" si="0"/>
        <v>7.9799999999999995</v>
      </c>
      <c r="L25" s="3">
        <v>21.95</v>
      </c>
      <c r="M25" s="7">
        <v>21</v>
      </c>
      <c r="N25" s="10">
        <v>0</v>
      </c>
      <c r="O25" s="8">
        <f t="shared" si="1"/>
        <v>0</v>
      </c>
    </row>
    <row r="26" spans="1:15" s="4" customFormat="1" x14ac:dyDescent="0.35">
      <c r="A26" s="2" t="s">
        <v>0</v>
      </c>
      <c r="B26" s="2" t="s">
        <v>1</v>
      </c>
      <c r="C26" s="2" t="s">
        <v>19</v>
      </c>
      <c r="D26" s="2" t="s">
        <v>20</v>
      </c>
      <c r="E26" s="2" t="s">
        <v>2</v>
      </c>
      <c r="F26" s="2" t="s">
        <v>21</v>
      </c>
      <c r="G26" s="2" t="s">
        <v>22</v>
      </c>
      <c r="H26" s="2" t="s">
        <v>23</v>
      </c>
      <c r="I26" s="2" t="s">
        <v>3</v>
      </c>
      <c r="J26" s="5">
        <v>11.4</v>
      </c>
      <c r="K26" s="5">
        <f t="shared" si="0"/>
        <v>7.9799999999999995</v>
      </c>
      <c r="L26" s="3">
        <v>21.95</v>
      </c>
      <c r="M26" s="7">
        <v>56</v>
      </c>
      <c r="N26" s="10">
        <v>0</v>
      </c>
      <c r="O26" s="8">
        <f t="shared" si="1"/>
        <v>0</v>
      </c>
    </row>
    <row r="27" spans="1:15" s="4" customFormat="1" x14ac:dyDescent="0.35">
      <c r="A27" s="2" t="s">
        <v>0</v>
      </c>
      <c r="B27" s="2" t="s">
        <v>1</v>
      </c>
      <c r="C27" s="2" t="s">
        <v>61</v>
      </c>
      <c r="D27" s="2" t="s">
        <v>62</v>
      </c>
      <c r="E27" s="2" t="s">
        <v>7</v>
      </c>
      <c r="F27" s="2" t="s">
        <v>36</v>
      </c>
      <c r="G27" s="2" t="s">
        <v>63</v>
      </c>
      <c r="H27" s="2" t="s">
        <v>64</v>
      </c>
      <c r="I27" s="2" t="s">
        <v>3</v>
      </c>
      <c r="J27" s="5">
        <v>11.4</v>
      </c>
      <c r="K27" s="5">
        <f t="shared" si="0"/>
        <v>7.9799999999999995</v>
      </c>
      <c r="L27" s="3">
        <v>21.95</v>
      </c>
      <c r="M27" s="7">
        <v>30</v>
      </c>
      <c r="N27" s="10">
        <v>0</v>
      </c>
      <c r="O27" s="8">
        <f t="shared" si="1"/>
        <v>0</v>
      </c>
    </row>
    <row r="28" spans="1:15" s="4" customFormat="1" x14ac:dyDescent="0.35">
      <c r="A28" s="2" t="s">
        <v>0</v>
      </c>
      <c r="B28" s="2" t="s">
        <v>1</v>
      </c>
      <c r="C28" s="2" t="s">
        <v>80</v>
      </c>
      <c r="D28" s="2" t="s">
        <v>62</v>
      </c>
      <c r="E28" s="2" t="s">
        <v>9</v>
      </c>
      <c r="F28" s="2" t="s">
        <v>36</v>
      </c>
      <c r="G28" s="2" t="s">
        <v>81</v>
      </c>
      <c r="H28" s="2" t="s">
        <v>82</v>
      </c>
      <c r="I28" s="2" t="s">
        <v>3</v>
      </c>
      <c r="J28" s="5">
        <v>11.4</v>
      </c>
      <c r="K28" s="5">
        <f t="shared" si="0"/>
        <v>7.9799999999999995</v>
      </c>
      <c r="L28" s="3">
        <v>21.95</v>
      </c>
      <c r="M28" s="7">
        <v>24</v>
      </c>
      <c r="N28" s="10">
        <v>0</v>
      </c>
      <c r="O28" s="8">
        <f t="shared" si="1"/>
        <v>0</v>
      </c>
    </row>
    <row r="29" spans="1:15" s="4" customFormat="1" x14ac:dyDescent="0.35">
      <c r="A29" s="2" t="s">
        <v>0</v>
      </c>
      <c r="B29" s="2" t="s">
        <v>1</v>
      </c>
      <c r="C29" s="2" t="s">
        <v>122</v>
      </c>
      <c r="D29" s="2" t="s">
        <v>50</v>
      </c>
      <c r="E29" s="2" t="s">
        <v>8</v>
      </c>
      <c r="F29" s="2" t="s">
        <v>51</v>
      </c>
      <c r="G29" s="2" t="s">
        <v>123</v>
      </c>
      <c r="H29" s="2" t="s">
        <v>124</v>
      </c>
      <c r="I29" s="2" t="s">
        <v>54</v>
      </c>
      <c r="J29" s="5">
        <v>9.75</v>
      </c>
      <c r="K29" s="3">
        <f>9.75*0.7</f>
        <v>6.8249999999999993</v>
      </c>
      <c r="L29" s="3">
        <v>17.95</v>
      </c>
      <c r="M29" s="7">
        <v>7</v>
      </c>
      <c r="N29" s="10">
        <v>0</v>
      </c>
      <c r="O29" s="8">
        <f t="shared" si="1"/>
        <v>0</v>
      </c>
    </row>
    <row r="30" spans="1:15" s="4" customFormat="1" x14ac:dyDescent="0.35">
      <c r="A30" s="2" t="s">
        <v>0</v>
      </c>
      <c r="B30" s="2" t="s">
        <v>1</v>
      </c>
      <c r="C30" s="2" t="s">
        <v>49</v>
      </c>
      <c r="D30" s="2" t="s">
        <v>50</v>
      </c>
      <c r="E30" s="2" t="s">
        <v>24</v>
      </c>
      <c r="F30" s="2" t="s">
        <v>51</v>
      </c>
      <c r="G30" s="2" t="s">
        <v>52</v>
      </c>
      <c r="H30" s="2" t="s">
        <v>53</v>
      </c>
      <c r="I30" s="2" t="s">
        <v>54</v>
      </c>
      <c r="J30" s="5">
        <v>9.75</v>
      </c>
      <c r="K30" s="5">
        <f>9.75*0.7</f>
        <v>6.8249999999999993</v>
      </c>
      <c r="L30" s="3">
        <v>17.95</v>
      </c>
      <c r="M30" s="7">
        <v>30</v>
      </c>
      <c r="N30" s="10">
        <v>0</v>
      </c>
      <c r="O30" s="8">
        <f t="shared" si="1"/>
        <v>0</v>
      </c>
    </row>
    <row r="31" spans="1:15" s="4" customFormat="1" x14ac:dyDescent="0.35">
      <c r="A31" s="2" t="s">
        <v>0</v>
      </c>
      <c r="B31" s="2" t="s">
        <v>1</v>
      </c>
      <c r="C31" s="2" t="s">
        <v>109</v>
      </c>
      <c r="D31" s="2" t="s">
        <v>50</v>
      </c>
      <c r="E31" s="2" t="s">
        <v>7</v>
      </c>
      <c r="F31" s="2" t="s">
        <v>51</v>
      </c>
      <c r="G31" s="2" t="s">
        <v>110</v>
      </c>
      <c r="H31" s="2" t="s">
        <v>111</v>
      </c>
      <c r="I31" s="2" t="s">
        <v>54</v>
      </c>
      <c r="J31" s="5">
        <v>9.75</v>
      </c>
      <c r="K31" s="5">
        <f>9.75*0.7</f>
        <v>6.8249999999999993</v>
      </c>
      <c r="L31" s="3">
        <v>17.95</v>
      </c>
      <c r="M31" s="7">
        <v>14</v>
      </c>
      <c r="N31" s="10">
        <v>0</v>
      </c>
      <c r="O31" s="8">
        <f t="shared" si="1"/>
        <v>0</v>
      </c>
    </row>
    <row r="32" spans="1:15" s="4" customFormat="1" x14ac:dyDescent="0.35">
      <c r="A32" s="2" t="s">
        <v>0</v>
      </c>
      <c r="B32" s="2" t="s">
        <v>1</v>
      </c>
      <c r="C32" s="2" t="s">
        <v>118</v>
      </c>
      <c r="D32" s="2" t="s">
        <v>119</v>
      </c>
      <c r="E32" s="2" t="s">
        <v>7</v>
      </c>
      <c r="F32" s="2" t="s">
        <v>51</v>
      </c>
      <c r="G32" s="2" t="s">
        <v>120</v>
      </c>
      <c r="H32" s="2" t="s">
        <v>121</v>
      </c>
      <c r="I32" s="2" t="s">
        <v>54</v>
      </c>
      <c r="J32" s="5">
        <v>9.75</v>
      </c>
      <c r="K32" s="5">
        <f>9.75*0.7</f>
        <v>6.8249999999999993</v>
      </c>
      <c r="L32" s="3">
        <v>17.95</v>
      </c>
      <c r="M32" s="7">
        <v>8</v>
      </c>
      <c r="N32" s="10">
        <v>0</v>
      </c>
      <c r="O32" s="8">
        <f t="shared" si="1"/>
        <v>0</v>
      </c>
    </row>
    <row r="33" spans="1:17" s="4" customFormat="1" x14ac:dyDescent="0.35">
      <c r="A33" s="2" t="s">
        <v>0</v>
      </c>
      <c r="B33" s="2" t="s">
        <v>1</v>
      </c>
      <c r="C33" s="2" t="s">
        <v>112</v>
      </c>
      <c r="D33" s="2" t="s">
        <v>66</v>
      </c>
      <c r="E33" s="2" t="s">
        <v>7</v>
      </c>
      <c r="F33" s="2" t="s">
        <v>18</v>
      </c>
      <c r="G33" s="2" t="s">
        <v>113</v>
      </c>
      <c r="H33" s="2" t="s">
        <v>114</v>
      </c>
      <c r="I33" s="2" t="s">
        <v>3</v>
      </c>
      <c r="J33" s="5">
        <v>11.4</v>
      </c>
      <c r="K33" s="5">
        <f>11.4*0.7</f>
        <v>7.9799999999999995</v>
      </c>
      <c r="L33" s="3">
        <v>21.95</v>
      </c>
      <c r="M33" s="7">
        <v>13</v>
      </c>
      <c r="N33" s="10">
        <v>0</v>
      </c>
      <c r="O33" s="8">
        <f t="shared" si="1"/>
        <v>0</v>
      </c>
    </row>
    <row r="34" spans="1:17" ht="18.5" x14ac:dyDescent="0.45">
      <c r="N34" s="11">
        <f>SUM(N2:N33)</f>
        <v>0</v>
      </c>
      <c r="O34" s="12">
        <f>SUM(O2:O33)</f>
        <v>0</v>
      </c>
      <c r="P34" s="13" t="s">
        <v>139</v>
      </c>
      <c r="Q34" s="9"/>
    </row>
  </sheetData>
  <pageMargins left="0.7" right="0.7" top="0.75" bottom="0.75" header="0.3" footer="0.3"/>
  <pageSetup orientation="portrait" horizontalDpi="4294967292" verticalDpi="4294967292"/>
  <ignoredErrors>
    <ignoredError sqref="N3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Glow Closeouts + Ascent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Laney</dc:creator>
  <cp:lastModifiedBy>Jeff Laney</cp:lastModifiedBy>
  <dcterms:created xsi:type="dcterms:W3CDTF">2017-10-26T17:08:37Z</dcterms:created>
  <dcterms:modified xsi:type="dcterms:W3CDTF">2017-11-15T13:15:35Z</dcterms:modified>
</cp:coreProperties>
</file>